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16260" windowHeight="7965" activeTab="0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<sst xmlns="http://schemas.openxmlformats.org/spreadsheetml/2006/main" count="258" uniqueCount="45">
  <si>
    <t>SWVF_1_22</t>
  </si>
  <si>
    <t>SWVF_23_44</t>
  </si>
  <si>
    <t>SWVF_45_66</t>
  </si>
  <si>
    <t>SWVF_67_88</t>
  </si>
  <si>
    <t>Headers</t>
  </si>
  <si>
    <t>Previous week</t>
  </si>
  <si>
    <t>New</t>
  </si>
  <si>
    <t>Dropped</t>
  </si>
  <si>
    <t>Names</t>
  </si>
  <si>
    <t>Addresses</t>
  </si>
  <si>
    <t>Party</t>
  </si>
  <si>
    <t>Voter Status</t>
  </si>
  <si>
    <t>SWVF_1_22.TXT</t>
  </si>
  <si>
    <t>SWVF_23_44.TXT</t>
  </si>
  <si>
    <t>SWVF_45_66.TXT</t>
  </si>
  <si>
    <t>Ohio</t>
  </si>
  <si>
    <t>confirmation_status</t>
  </si>
  <si>
    <t>All</t>
  </si>
  <si>
    <t>18-24</t>
  </si>
  <si>
    <t>25-34</t>
  </si>
  <si>
    <t>35-44</t>
  </si>
  <si>
    <t>45-54</t>
  </si>
  <si>
    <t>55-64</t>
  </si>
  <si>
    <t>65+</t>
  </si>
  <si>
    <t xml:space="preserve">all  </t>
  </si>
  <si>
    <t>mrw</t>
  </si>
  <si>
    <t>break</t>
  </si>
  <si>
    <t>new</t>
  </si>
  <si>
    <t>dropped</t>
  </si>
  <si>
    <t>name</t>
  </si>
  <si>
    <t>address</t>
  </si>
  <si>
    <t>party</t>
  </si>
  <si>
    <t>voter_status</t>
  </si>
  <si>
    <t>to_ACTIVE</t>
  </si>
  <si>
    <t>to_CONFIRMATION</t>
  </si>
  <si>
    <t># of voters by party</t>
  </si>
  <si>
    <t xml:space="preserve"> </t>
  </si>
  <si>
    <t>D</t>
  </si>
  <si>
    <t>G</t>
  </si>
  <si>
    <t>L</t>
  </si>
  <si>
    <t>R</t>
  </si>
  <si>
    <t># of registered voters who have voted in 2016 and/or 2018 and in CONFIRMATION status</t>
  </si>
  <si>
    <t># of registered voters dropped who were in ACTIVE status</t>
  </si>
  <si>
    <t># of dropped voters who voted in general_11_06_2018</t>
  </si>
  <si>
    <t>15 February 2020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</si>
</sst>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quotePrefix="1"/>
    <xf numFmtId="3" fontId="0" fillId="0" borderId="0" xfId="0" applyNumberFormat="1"/>
    <xf numFmtId="0" fontId="0" fillId="0" borderId="0" xfId="0"/>
    <xf numFmtId="3" fontId="0" fillId="0" borderId="0" xfId="0" applyNumberFormat="1"/>
    <xf numFmtId="0" fontId="0" fillId="0" borderId="0" xfId="0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/>
  </sheetViews>
  <sheetFormatPr defaultColWidth="9.140625" defaultRowHeight="15"/>
  <cols>
    <col min="2" max="2" width="16.28125" style="0" customWidth="1"/>
    <col min="3" max="3" width="11.00390625" style="0" customWidth="1"/>
    <col min="5" max="5" width="11.140625" style="0" bestFit="1" customWidth="1"/>
    <col min="6" max="6" width="12.57421875" style="0" bestFit="1" customWidth="1"/>
  </cols>
  <sheetData>
    <row r="1" ht="15">
      <c r="A1" s="3" t="s">
        <v>15</v>
      </c>
    </row>
    <row r="2" ht="15">
      <c r="A2" s="1" t="s">
        <v>44</v>
      </c>
    </row>
    <row r="4" spans="2:6" ht="15">
      <c r="B4" t="s">
        <v>0</v>
      </c>
      <c r="C4" s="5">
        <v>2080112</v>
      </c>
      <c r="E4" s="2">
        <v>103834</v>
      </c>
      <c r="F4" s="3" t="s">
        <v>41</v>
      </c>
    </row>
    <row r="5" spans="2:3" ht="15">
      <c r="B5" t="s">
        <v>1</v>
      </c>
      <c r="C5" s="5">
        <v>2291112</v>
      </c>
    </row>
    <row r="6" spans="2:8" ht="15">
      <c r="B6" t="s">
        <v>2</v>
      </c>
      <c r="C6" s="5">
        <v>1685525</v>
      </c>
      <c r="E6" t="s">
        <v>17</v>
      </c>
      <c r="F6" s="4">
        <f>Sheet3!H6</f>
        <v>7744907</v>
      </c>
      <c r="H6" t="s">
        <v>35</v>
      </c>
    </row>
    <row r="7" spans="2:9" ht="15">
      <c r="B7" t="s">
        <v>3</v>
      </c>
      <c r="C7" s="5">
        <v>1688162</v>
      </c>
      <c r="E7">
        <v>17</v>
      </c>
      <c r="F7" s="4">
        <f>Sheet3!H7</f>
        <v>8362</v>
      </c>
      <c r="H7" t="s">
        <v>36</v>
      </c>
      <c r="I7" s="4">
        <v>4527322</v>
      </c>
    </row>
    <row r="8" spans="3:9" ht="15">
      <c r="C8" s="2">
        <f>SUM(C4:C7)</f>
        <v>7744911</v>
      </c>
      <c r="E8" t="s">
        <v>18</v>
      </c>
      <c r="F8" s="4">
        <f>Sheet3!H8</f>
        <v>728992</v>
      </c>
      <c r="H8" t="s">
        <v>37</v>
      </c>
      <c r="I8" s="4">
        <v>1318919</v>
      </c>
    </row>
    <row r="9" spans="2:9" ht="15">
      <c r="B9" t="s">
        <v>4</v>
      </c>
      <c r="C9" s="2">
        <v>-4</v>
      </c>
      <c r="E9" t="s">
        <v>19</v>
      </c>
      <c r="F9" s="4">
        <f>Sheet3!H9</f>
        <v>1343979</v>
      </c>
      <c r="H9" t="s">
        <v>38</v>
      </c>
      <c r="I9" s="4">
        <v>6663</v>
      </c>
    </row>
    <row r="10" spans="3:9" ht="15">
      <c r="C10" s="2">
        <f>C8+C9</f>
        <v>7744907</v>
      </c>
      <c r="E10" t="s">
        <v>20</v>
      </c>
      <c r="F10" s="4">
        <f>Sheet3!H10</f>
        <v>1210711</v>
      </c>
      <c r="H10" t="s">
        <v>39</v>
      </c>
      <c r="I10" s="4">
        <v>23</v>
      </c>
    </row>
    <row r="11" spans="2:9" ht="15">
      <c r="B11" t="s">
        <v>5</v>
      </c>
      <c r="C11" s="4">
        <v>7730676</v>
      </c>
      <c r="E11" t="s">
        <v>21</v>
      </c>
      <c r="F11" s="4">
        <f>Sheet3!H11</f>
        <v>1239713</v>
      </c>
      <c r="H11" t="s">
        <v>40</v>
      </c>
      <c r="I11" s="4">
        <v>1888533</v>
      </c>
    </row>
    <row r="12" spans="3:9" ht="15">
      <c r="C12" s="2">
        <f>(C10-C11)</f>
        <v>14231</v>
      </c>
      <c r="E12" t="s">
        <v>22</v>
      </c>
      <c r="F12" s="4">
        <f>Sheet3!H12</f>
        <v>1391572</v>
      </c>
      <c r="I12" s="4">
        <v>3447</v>
      </c>
    </row>
    <row r="13" spans="3:9" ht="15">
      <c r="C13" s="2"/>
      <c r="E13" t="s">
        <v>23</v>
      </c>
      <c r="F13" s="4">
        <f>Sheet3!H13</f>
        <v>1821578</v>
      </c>
      <c r="I13" s="4">
        <f>SUM(I7:I12)</f>
        <v>7744907</v>
      </c>
    </row>
    <row r="14" spans="2:5" ht="15">
      <c r="B14" t="s">
        <v>6</v>
      </c>
      <c r="C14" s="4">
        <f>Sheet3!H15</f>
        <v>23066</v>
      </c>
      <c r="E14" s="2">
        <f>C14-C15</f>
        <v>14231</v>
      </c>
    </row>
    <row r="15" spans="2:6" ht="15">
      <c r="B15" t="s">
        <v>7</v>
      </c>
      <c r="C15" s="4">
        <f>Sheet3!H24</f>
        <v>8835</v>
      </c>
      <c r="E15" s="4">
        <v>7386</v>
      </c>
      <c r="F15" s="5" t="s">
        <v>42</v>
      </c>
    </row>
    <row r="16" spans="2:6" ht="15">
      <c r="B16" t="s">
        <v>8</v>
      </c>
      <c r="C16" s="4">
        <f>Sheet3!H33</f>
        <v>1397</v>
      </c>
      <c r="E16" s="4">
        <v>4139</v>
      </c>
      <c r="F16" s="5" t="s">
        <v>43</v>
      </c>
    </row>
    <row r="17" spans="2:3" ht="15">
      <c r="B17" t="s">
        <v>9</v>
      </c>
      <c r="C17" s="4">
        <f>Sheet3!H42</f>
        <v>14225</v>
      </c>
    </row>
    <row r="18" spans="2:6" ht="15">
      <c r="B18" t="s">
        <v>10</v>
      </c>
      <c r="C18" s="4">
        <f>Sheet3!H51</f>
        <v>0</v>
      </c>
      <c r="E18" s="2" t="s">
        <v>33</v>
      </c>
      <c r="F18" s="4">
        <v>2960</v>
      </c>
    </row>
    <row r="19" spans="2:6" ht="15">
      <c r="B19" t="s">
        <v>11</v>
      </c>
      <c r="C19" s="4">
        <f>Sheet3!H60</f>
        <v>3619</v>
      </c>
      <c r="E19" s="2" t="s">
        <v>34</v>
      </c>
      <c r="F19" s="4">
        <v>659</v>
      </c>
    </row>
    <row r="20" spans="5:6" ht="15">
      <c r="E20" s="2"/>
      <c r="F20" s="4">
        <f>SUM(F18:F19)</f>
        <v>3619</v>
      </c>
    </row>
    <row r="23" spans="2:5" ht="15">
      <c r="B23" t="s">
        <v>16</v>
      </c>
      <c r="C23">
        <v>0</v>
      </c>
      <c r="D23" t="s">
        <v>17</v>
      </c>
      <c r="E23" s="4">
        <f>Sheet3!H69</f>
        <v>666646</v>
      </c>
    </row>
    <row r="24" spans="2:5" ht="15">
      <c r="B24" t="s">
        <v>16</v>
      </c>
      <c r="C24">
        <v>1</v>
      </c>
      <c r="D24">
        <v>17</v>
      </c>
      <c r="E24" s="4">
        <f>Sheet3!H70</f>
        <v>444</v>
      </c>
    </row>
    <row r="25" spans="2:5" ht="15">
      <c r="B25" t="s">
        <v>16</v>
      </c>
      <c r="C25">
        <v>2</v>
      </c>
      <c r="D25" t="s">
        <v>18</v>
      </c>
      <c r="E25" s="4">
        <f>Sheet3!H71</f>
        <v>76916</v>
      </c>
    </row>
    <row r="26" spans="2:5" ht="15">
      <c r="B26" t="s">
        <v>16</v>
      </c>
      <c r="C26">
        <v>3</v>
      </c>
      <c r="D26" t="s">
        <v>19</v>
      </c>
      <c r="E26" s="4">
        <f>Sheet3!H72</f>
        <v>216543</v>
      </c>
    </row>
    <row r="27" spans="2:5" ht="15">
      <c r="B27" t="s">
        <v>16</v>
      </c>
      <c r="C27">
        <v>4</v>
      </c>
      <c r="D27" t="s">
        <v>20</v>
      </c>
      <c r="E27" s="4">
        <f>Sheet3!H73</f>
        <v>129750</v>
      </c>
    </row>
    <row r="28" spans="2:5" ht="15">
      <c r="B28" t="s">
        <v>16</v>
      </c>
      <c r="C28">
        <v>5</v>
      </c>
      <c r="D28" t="s">
        <v>21</v>
      </c>
      <c r="E28" s="4">
        <f>Sheet3!H74</f>
        <v>94838</v>
      </c>
    </row>
    <row r="29" spans="2:5" ht="15">
      <c r="B29" t="s">
        <v>16</v>
      </c>
      <c r="C29">
        <v>6</v>
      </c>
      <c r="D29" t="s">
        <v>22</v>
      </c>
      <c r="E29" s="4">
        <f>Sheet3!H75</f>
        <v>73961</v>
      </c>
    </row>
    <row r="30" spans="2:5" ht="15">
      <c r="B30" t="s">
        <v>16</v>
      </c>
      <c r="C30">
        <v>7</v>
      </c>
      <c r="D30" t="s">
        <v>23</v>
      </c>
      <c r="E30" s="4">
        <f>Sheet3!H76</f>
        <v>74194</v>
      </c>
    </row>
    <row r="31" ht="15">
      <c r="E31" s="5"/>
    </row>
  </sheetData>
  <printOptions gridLines="1"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10:F14"/>
  <sheetViews>
    <sheetView workbookViewId="0" topLeftCell="A1"/>
  </sheetViews>
  <sheetFormatPr defaultColWidth="9.140625" defaultRowHeight="15"/>
  <sheetData>
    <row r="10" spans="5:6" ht="15">
      <c r="E10" s="5">
        <v>2080112</v>
      </c>
      <c r="F10" t="s">
        <v>12</v>
      </c>
    </row>
    <row r="11" spans="5:6" ht="15">
      <c r="E11" s="5">
        <v>2291112</v>
      </c>
      <c r="F11" t="s">
        <v>13</v>
      </c>
    </row>
    <row r="12" spans="5:6" ht="15">
      <c r="E12" s="5">
        <v>1685525</v>
      </c>
      <c r="F12" t="s">
        <v>14</v>
      </c>
    </row>
    <row r="13" ht="15">
      <c r="E13" s="5">
        <v>1688162</v>
      </c>
    </row>
    <row r="14" ht="15">
      <c r="E14">
        <f>SUM(E10:E13)</f>
        <v>7744911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5:H77"/>
  <sheetViews>
    <sheetView workbookViewId="0" topLeftCell="A1"/>
  </sheetViews>
  <sheetFormatPr defaultColWidth="9.140625" defaultRowHeight="15"/>
  <sheetData>
    <row r="5" ht="15">
      <c r="H5" s="4"/>
    </row>
    <row r="6" spans="4:8" ht="15">
      <c r="D6" t="s">
        <v>24</v>
      </c>
      <c r="E6" t="s">
        <v>25</v>
      </c>
      <c r="F6">
        <v>0</v>
      </c>
      <c r="G6" t="s">
        <v>17</v>
      </c>
      <c r="H6" s="4">
        <v>7744907</v>
      </c>
    </row>
    <row r="7" spans="4:8" ht="15">
      <c r="D7" t="s">
        <v>24</v>
      </c>
      <c r="E7" t="s">
        <v>25</v>
      </c>
      <c r="F7">
        <v>1</v>
      </c>
      <c r="G7">
        <v>17</v>
      </c>
      <c r="H7" s="4">
        <v>8362</v>
      </c>
    </row>
    <row r="8" spans="4:8" ht="15">
      <c r="D8" t="s">
        <v>24</v>
      </c>
      <c r="E8" t="s">
        <v>25</v>
      </c>
      <c r="F8">
        <v>2</v>
      </c>
      <c r="G8" t="s">
        <v>18</v>
      </c>
      <c r="H8" s="4">
        <v>728992</v>
      </c>
    </row>
    <row r="9" spans="4:8" ht="15">
      <c r="D9" t="s">
        <v>24</v>
      </c>
      <c r="E9" t="s">
        <v>25</v>
      </c>
      <c r="F9">
        <v>3</v>
      </c>
      <c r="G9" t="s">
        <v>19</v>
      </c>
      <c r="H9" s="4">
        <v>1343979</v>
      </c>
    </row>
    <row r="10" spans="4:8" ht="15">
      <c r="D10" t="s">
        <v>24</v>
      </c>
      <c r="E10" t="s">
        <v>25</v>
      </c>
      <c r="F10">
        <v>4</v>
      </c>
      <c r="G10" t="s">
        <v>20</v>
      </c>
      <c r="H10" s="4">
        <v>1210711</v>
      </c>
    </row>
    <row r="11" spans="4:8" ht="15">
      <c r="D11" t="s">
        <v>24</v>
      </c>
      <c r="E11" t="s">
        <v>25</v>
      </c>
      <c r="F11">
        <v>5</v>
      </c>
      <c r="G11" t="s">
        <v>21</v>
      </c>
      <c r="H11" s="4">
        <v>1239713</v>
      </c>
    </row>
    <row r="12" spans="4:8" ht="15">
      <c r="D12" t="s">
        <v>24</v>
      </c>
      <c r="E12" t="s">
        <v>25</v>
      </c>
      <c r="F12">
        <v>6</v>
      </c>
      <c r="G12" t="s">
        <v>22</v>
      </c>
      <c r="H12" s="4">
        <v>1391572</v>
      </c>
    </row>
    <row r="13" spans="4:8" ht="15">
      <c r="D13" t="s">
        <v>24</v>
      </c>
      <c r="E13" t="s">
        <v>25</v>
      </c>
      <c r="F13">
        <v>7</v>
      </c>
      <c r="G13" t="s">
        <v>23</v>
      </c>
      <c r="H13" s="4">
        <v>1821578</v>
      </c>
    </row>
    <row r="14" spans="4:8" ht="15">
      <c r="D14" t="s">
        <v>24</v>
      </c>
      <c r="E14" t="s">
        <v>25</v>
      </c>
      <c r="F14">
        <v>8</v>
      </c>
      <c r="G14" t="s">
        <v>26</v>
      </c>
      <c r="H14" s="4">
        <v>0</v>
      </c>
    </row>
    <row r="15" spans="4:8" ht="15">
      <c r="D15" t="s">
        <v>24</v>
      </c>
      <c r="E15" t="s">
        <v>27</v>
      </c>
      <c r="F15">
        <v>0</v>
      </c>
      <c r="G15" t="s">
        <v>17</v>
      </c>
      <c r="H15" s="4">
        <v>23066</v>
      </c>
    </row>
    <row r="16" spans="4:8" ht="15">
      <c r="D16" t="s">
        <v>24</v>
      </c>
      <c r="E16" t="s">
        <v>27</v>
      </c>
      <c r="F16">
        <v>1</v>
      </c>
      <c r="G16">
        <v>17</v>
      </c>
      <c r="H16" s="4">
        <v>2323</v>
      </c>
    </row>
    <row r="17" spans="4:8" ht="15">
      <c r="D17" t="s">
        <v>24</v>
      </c>
      <c r="E17" t="s">
        <v>27</v>
      </c>
      <c r="F17">
        <v>2</v>
      </c>
      <c r="G17" t="s">
        <v>18</v>
      </c>
      <c r="H17" s="4">
        <v>7480</v>
      </c>
    </row>
    <row r="18" spans="4:8" ht="15">
      <c r="D18" t="s">
        <v>24</v>
      </c>
      <c r="E18" t="s">
        <v>27</v>
      </c>
      <c r="F18">
        <v>3</v>
      </c>
      <c r="G18" t="s">
        <v>19</v>
      </c>
      <c r="H18" s="4">
        <v>4754</v>
      </c>
    </row>
    <row r="19" spans="4:8" ht="15">
      <c r="D19" t="s">
        <v>24</v>
      </c>
      <c r="E19" t="s">
        <v>27</v>
      </c>
      <c r="F19">
        <v>4</v>
      </c>
      <c r="G19" t="s">
        <v>20</v>
      </c>
      <c r="H19" s="4">
        <v>2629</v>
      </c>
    </row>
    <row r="20" spans="4:8" ht="15">
      <c r="D20" t="s">
        <v>24</v>
      </c>
      <c r="E20" t="s">
        <v>27</v>
      </c>
      <c r="F20">
        <v>5</v>
      </c>
      <c r="G20" t="s">
        <v>21</v>
      </c>
      <c r="H20" s="4">
        <v>2152</v>
      </c>
    </row>
    <row r="21" spans="4:8" ht="15">
      <c r="D21" t="s">
        <v>24</v>
      </c>
      <c r="E21" t="s">
        <v>27</v>
      </c>
      <c r="F21">
        <v>6</v>
      </c>
      <c r="G21" t="s">
        <v>22</v>
      </c>
      <c r="H21" s="4">
        <v>1893</v>
      </c>
    </row>
    <row r="22" spans="4:8" ht="15">
      <c r="D22" t="s">
        <v>24</v>
      </c>
      <c r="E22" t="s">
        <v>27</v>
      </c>
      <c r="F22">
        <v>7</v>
      </c>
      <c r="G22" t="s">
        <v>23</v>
      </c>
      <c r="H22" s="4">
        <v>1835</v>
      </c>
    </row>
    <row r="23" spans="4:8" ht="15">
      <c r="D23" t="s">
        <v>24</v>
      </c>
      <c r="E23" t="s">
        <v>27</v>
      </c>
      <c r="F23">
        <v>8</v>
      </c>
      <c r="G23" t="s">
        <v>26</v>
      </c>
      <c r="H23" s="4">
        <v>0</v>
      </c>
    </row>
    <row r="24" spans="4:8" ht="15">
      <c r="D24" t="s">
        <v>24</v>
      </c>
      <c r="E24" t="s">
        <v>28</v>
      </c>
      <c r="F24">
        <v>0</v>
      </c>
      <c r="G24" t="s">
        <v>17</v>
      </c>
      <c r="H24" s="4">
        <v>8835</v>
      </c>
    </row>
    <row r="25" spans="4:8" ht="15">
      <c r="D25" t="s">
        <v>24</v>
      </c>
      <c r="E25" t="s">
        <v>28</v>
      </c>
      <c r="F25">
        <v>1</v>
      </c>
      <c r="G25">
        <v>17</v>
      </c>
      <c r="H25" s="4">
        <v>0</v>
      </c>
    </row>
    <row r="26" spans="4:8" ht="15">
      <c r="D26" t="s">
        <v>24</v>
      </c>
      <c r="E26" t="s">
        <v>28</v>
      </c>
      <c r="F26">
        <v>2</v>
      </c>
      <c r="G26" t="s">
        <v>18</v>
      </c>
      <c r="H26" s="4">
        <v>1428</v>
      </c>
    </row>
    <row r="27" spans="4:8" ht="15">
      <c r="D27" t="s">
        <v>24</v>
      </c>
      <c r="E27" t="s">
        <v>28</v>
      </c>
      <c r="F27">
        <v>3</v>
      </c>
      <c r="G27" t="s">
        <v>19</v>
      </c>
      <c r="H27" s="4">
        <v>2173</v>
      </c>
    </row>
    <row r="28" spans="4:8" ht="15">
      <c r="D28" t="s">
        <v>24</v>
      </c>
      <c r="E28" t="s">
        <v>28</v>
      </c>
      <c r="F28">
        <v>4</v>
      </c>
      <c r="G28" t="s">
        <v>20</v>
      </c>
      <c r="H28" s="4">
        <v>1045</v>
      </c>
    </row>
    <row r="29" spans="4:8" ht="15">
      <c r="D29" t="s">
        <v>24</v>
      </c>
      <c r="E29" t="s">
        <v>28</v>
      </c>
      <c r="F29">
        <v>5</v>
      </c>
      <c r="G29" t="s">
        <v>21</v>
      </c>
      <c r="H29" s="4">
        <v>867</v>
      </c>
    </row>
    <row r="30" spans="4:8" ht="15">
      <c r="D30" t="s">
        <v>24</v>
      </c>
      <c r="E30" t="s">
        <v>28</v>
      </c>
      <c r="F30">
        <v>6</v>
      </c>
      <c r="G30" t="s">
        <v>22</v>
      </c>
      <c r="H30" s="4">
        <v>974</v>
      </c>
    </row>
    <row r="31" spans="4:8" ht="15">
      <c r="D31" t="s">
        <v>24</v>
      </c>
      <c r="E31" t="s">
        <v>28</v>
      </c>
      <c r="F31">
        <v>7</v>
      </c>
      <c r="G31" t="s">
        <v>23</v>
      </c>
      <c r="H31" s="4">
        <v>2348</v>
      </c>
    </row>
    <row r="32" spans="4:8" ht="15">
      <c r="D32" t="s">
        <v>24</v>
      </c>
      <c r="E32" t="s">
        <v>28</v>
      </c>
      <c r="F32">
        <v>8</v>
      </c>
      <c r="G32" t="s">
        <v>26</v>
      </c>
      <c r="H32" s="4">
        <v>0</v>
      </c>
    </row>
    <row r="33" spans="4:8" ht="15">
      <c r="D33" t="s">
        <v>24</v>
      </c>
      <c r="E33" t="s">
        <v>29</v>
      </c>
      <c r="F33">
        <v>0</v>
      </c>
      <c r="G33" t="s">
        <v>17</v>
      </c>
      <c r="H33" s="4">
        <v>1397</v>
      </c>
    </row>
    <row r="34" spans="4:8" ht="15">
      <c r="D34" t="s">
        <v>24</v>
      </c>
      <c r="E34" t="s">
        <v>29</v>
      </c>
      <c r="F34">
        <v>1</v>
      </c>
      <c r="G34">
        <v>17</v>
      </c>
      <c r="H34" s="4">
        <v>4</v>
      </c>
    </row>
    <row r="35" spans="4:8" ht="15">
      <c r="D35" t="s">
        <v>24</v>
      </c>
      <c r="E35" t="s">
        <v>29</v>
      </c>
      <c r="F35">
        <v>2</v>
      </c>
      <c r="G35" t="s">
        <v>18</v>
      </c>
      <c r="H35" s="4">
        <v>179</v>
      </c>
    </row>
    <row r="36" spans="4:8" ht="15">
      <c r="D36" t="s">
        <v>24</v>
      </c>
      <c r="E36" t="s">
        <v>29</v>
      </c>
      <c r="F36">
        <v>3</v>
      </c>
      <c r="G36" t="s">
        <v>19</v>
      </c>
      <c r="H36" s="4">
        <v>574</v>
      </c>
    </row>
    <row r="37" spans="4:8" ht="15">
      <c r="D37" t="s">
        <v>24</v>
      </c>
      <c r="E37" t="s">
        <v>29</v>
      </c>
      <c r="F37">
        <v>4</v>
      </c>
      <c r="G37" t="s">
        <v>20</v>
      </c>
      <c r="H37" s="4">
        <v>265</v>
      </c>
    </row>
    <row r="38" spans="4:8" ht="15">
      <c r="D38" t="s">
        <v>24</v>
      </c>
      <c r="E38" t="s">
        <v>29</v>
      </c>
      <c r="F38">
        <v>5</v>
      </c>
      <c r="G38" t="s">
        <v>21</v>
      </c>
      <c r="H38" s="4">
        <v>190</v>
      </c>
    </row>
    <row r="39" spans="4:8" ht="15">
      <c r="D39" t="s">
        <v>24</v>
      </c>
      <c r="E39" t="s">
        <v>29</v>
      </c>
      <c r="F39">
        <v>6</v>
      </c>
      <c r="G39" t="s">
        <v>22</v>
      </c>
      <c r="H39" s="4">
        <v>112</v>
      </c>
    </row>
    <row r="40" spans="4:8" ht="15">
      <c r="D40" t="s">
        <v>24</v>
      </c>
      <c r="E40" t="s">
        <v>29</v>
      </c>
      <c r="F40">
        <v>7</v>
      </c>
      <c r="G40" t="s">
        <v>23</v>
      </c>
      <c r="H40" s="4">
        <v>73</v>
      </c>
    </row>
    <row r="41" spans="4:8" ht="15">
      <c r="D41" t="s">
        <v>24</v>
      </c>
      <c r="E41" t="s">
        <v>29</v>
      </c>
      <c r="F41">
        <v>8</v>
      </c>
      <c r="G41" t="s">
        <v>26</v>
      </c>
      <c r="H41" s="4">
        <v>0</v>
      </c>
    </row>
    <row r="42" spans="4:8" ht="15">
      <c r="D42" t="s">
        <v>24</v>
      </c>
      <c r="E42" t="s">
        <v>30</v>
      </c>
      <c r="F42">
        <v>0</v>
      </c>
      <c r="G42" t="s">
        <v>17</v>
      </c>
      <c r="H42" s="4">
        <v>14225</v>
      </c>
    </row>
    <row r="43" spans="4:8" ht="15">
      <c r="D43" t="s">
        <v>24</v>
      </c>
      <c r="E43" t="s">
        <v>30</v>
      </c>
      <c r="F43">
        <v>1</v>
      </c>
      <c r="G43">
        <v>17</v>
      </c>
      <c r="H43" s="4">
        <v>2</v>
      </c>
    </row>
    <row r="44" spans="4:8" ht="15">
      <c r="D44" t="s">
        <v>24</v>
      </c>
      <c r="E44" t="s">
        <v>30</v>
      </c>
      <c r="F44">
        <v>2</v>
      </c>
      <c r="G44" t="s">
        <v>18</v>
      </c>
      <c r="H44" s="4">
        <v>2122</v>
      </c>
    </row>
    <row r="45" spans="4:8" ht="15">
      <c r="D45" t="s">
        <v>24</v>
      </c>
      <c r="E45" t="s">
        <v>30</v>
      </c>
      <c r="F45">
        <v>3</v>
      </c>
      <c r="G45" t="s">
        <v>19</v>
      </c>
      <c r="H45" s="4">
        <v>4543</v>
      </c>
    </row>
    <row r="46" spans="4:8" ht="15">
      <c r="D46" t="s">
        <v>24</v>
      </c>
      <c r="E46" t="s">
        <v>30</v>
      </c>
      <c r="F46">
        <v>4</v>
      </c>
      <c r="G46" t="s">
        <v>20</v>
      </c>
      <c r="H46" s="4">
        <v>2496</v>
      </c>
    </row>
    <row r="47" spans="4:8" ht="15">
      <c r="D47" t="s">
        <v>24</v>
      </c>
      <c r="E47" t="s">
        <v>30</v>
      </c>
      <c r="F47">
        <v>5</v>
      </c>
      <c r="G47" t="s">
        <v>21</v>
      </c>
      <c r="H47" s="4">
        <v>1688</v>
      </c>
    </row>
    <row r="48" spans="4:8" ht="15">
      <c r="D48" t="s">
        <v>24</v>
      </c>
      <c r="E48" t="s">
        <v>30</v>
      </c>
      <c r="F48">
        <v>6</v>
      </c>
      <c r="G48" t="s">
        <v>22</v>
      </c>
      <c r="H48" s="4">
        <v>1498</v>
      </c>
    </row>
    <row r="49" spans="4:8" ht="15">
      <c r="D49" t="s">
        <v>24</v>
      </c>
      <c r="E49" t="s">
        <v>30</v>
      </c>
      <c r="F49">
        <v>7</v>
      </c>
      <c r="G49" t="s">
        <v>23</v>
      </c>
      <c r="H49" s="4">
        <v>1876</v>
      </c>
    </row>
    <row r="50" spans="4:8" ht="15">
      <c r="D50" t="s">
        <v>24</v>
      </c>
      <c r="E50" t="s">
        <v>30</v>
      </c>
      <c r="F50">
        <v>8</v>
      </c>
      <c r="G50" t="s">
        <v>26</v>
      </c>
      <c r="H50" s="4">
        <v>0</v>
      </c>
    </row>
    <row r="51" spans="4:8" ht="15">
      <c r="D51" t="s">
        <v>24</v>
      </c>
      <c r="E51" t="s">
        <v>31</v>
      </c>
      <c r="F51">
        <v>0</v>
      </c>
      <c r="G51" t="s">
        <v>17</v>
      </c>
      <c r="H51" s="4">
        <v>0</v>
      </c>
    </row>
    <row r="52" spans="4:8" ht="15">
      <c r="D52" t="s">
        <v>24</v>
      </c>
      <c r="E52" t="s">
        <v>31</v>
      </c>
      <c r="F52">
        <v>1</v>
      </c>
      <c r="G52">
        <v>17</v>
      </c>
      <c r="H52" s="4">
        <v>0</v>
      </c>
    </row>
    <row r="53" spans="4:8" ht="15">
      <c r="D53" t="s">
        <v>24</v>
      </c>
      <c r="E53" t="s">
        <v>31</v>
      </c>
      <c r="F53">
        <v>2</v>
      </c>
      <c r="G53" t="s">
        <v>18</v>
      </c>
      <c r="H53" s="4">
        <v>0</v>
      </c>
    </row>
    <row r="54" spans="4:8" ht="15">
      <c r="D54" t="s">
        <v>24</v>
      </c>
      <c r="E54" t="s">
        <v>31</v>
      </c>
      <c r="F54">
        <v>3</v>
      </c>
      <c r="G54" t="s">
        <v>19</v>
      </c>
      <c r="H54" s="4">
        <v>0</v>
      </c>
    </row>
    <row r="55" spans="4:8" ht="15">
      <c r="D55" t="s">
        <v>24</v>
      </c>
      <c r="E55" t="s">
        <v>31</v>
      </c>
      <c r="F55">
        <v>4</v>
      </c>
      <c r="G55" t="s">
        <v>20</v>
      </c>
      <c r="H55" s="4">
        <v>0</v>
      </c>
    </row>
    <row r="56" spans="4:8" ht="15">
      <c r="D56" t="s">
        <v>24</v>
      </c>
      <c r="E56" t="s">
        <v>31</v>
      </c>
      <c r="F56">
        <v>5</v>
      </c>
      <c r="G56" t="s">
        <v>21</v>
      </c>
      <c r="H56" s="4">
        <v>0</v>
      </c>
    </row>
    <row r="57" spans="4:8" ht="15">
      <c r="D57" t="s">
        <v>24</v>
      </c>
      <c r="E57" t="s">
        <v>31</v>
      </c>
      <c r="F57">
        <v>6</v>
      </c>
      <c r="G57" t="s">
        <v>22</v>
      </c>
      <c r="H57" s="4">
        <v>0</v>
      </c>
    </row>
    <row r="58" spans="4:8" ht="15">
      <c r="D58" t="s">
        <v>24</v>
      </c>
      <c r="E58" t="s">
        <v>31</v>
      </c>
      <c r="F58">
        <v>7</v>
      </c>
      <c r="G58" t="s">
        <v>23</v>
      </c>
      <c r="H58" s="4">
        <v>0</v>
      </c>
    </row>
    <row r="59" spans="4:8" ht="15">
      <c r="D59" t="s">
        <v>24</v>
      </c>
      <c r="E59" t="s">
        <v>31</v>
      </c>
      <c r="F59">
        <v>8</v>
      </c>
      <c r="G59" t="s">
        <v>26</v>
      </c>
      <c r="H59" s="4">
        <v>0</v>
      </c>
    </row>
    <row r="60" spans="4:8" ht="15">
      <c r="D60" t="s">
        <v>24</v>
      </c>
      <c r="E60" t="s">
        <v>32</v>
      </c>
      <c r="F60">
        <v>0</v>
      </c>
      <c r="G60" t="s">
        <v>17</v>
      </c>
      <c r="H60" s="4">
        <v>3619</v>
      </c>
    </row>
    <row r="61" spans="4:8" ht="15">
      <c r="D61" t="s">
        <v>24</v>
      </c>
      <c r="E61" t="s">
        <v>32</v>
      </c>
      <c r="F61">
        <v>1</v>
      </c>
      <c r="G61">
        <v>17</v>
      </c>
      <c r="H61" s="4">
        <v>23</v>
      </c>
    </row>
    <row r="62" spans="4:8" ht="15">
      <c r="D62" t="s">
        <v>24</v>
      </c>
      <c r="E62" t="s">
        <v>32</v>
      </c>
      <c r="F62">
        <v>2</v>
      </c>
      <c r="G62" t="s">
        <v>18</v>
      </c>
      <c r="H62" s="4">
        <v>647</v>
      </c>
    </row>
    <row r="63" spans="4:8" ht="15">
      <c r="D63" t="s">
        <v>24</v>
      </c>
      <c r="E63" t="s">
        <v>32</v>
      </c>
      <c r="F63">
        <v>3</v>
      </c>
      <c r="G63" t="s">
        <v>19</v>
      </c>
      <c r="H63" s="4">
        <v>1083</v>
      </c>
    </row>
    <row r="64" spans="4:8" ht="15">
      <c r="D64" t="s">
        <v>24</v>
      </c>
      <c r="E64" t="s">
        <v>32</v>
      </c>
      <c r="F64">
        <v>4</v>
      </c>
      <c r="G64" t="s">
        <v>20</v>
      </c>
      <c r="H64" s="4">
        <v>666</v>
      </c>
    </row>
    <row r="65" spans="4:8" ht="15">
      <c r="D65" t="s">
        <v>24</v>
      </c>
      <c r="E65" t="s">
        <v>32</v>
      </c>
      <c r="F65">
        <v>5</v>
      </c>
      <c r="G65" t="s">
        <v>21</v>
      </c>
      <c r="H65" s="4">
        <v>502</v>
      </c>
    </row>
    <row r="66" spans="4:8" ht="15">
      <c r="D66" t="s">
        <v>24</v>
      </c>
      <c r="E66" t="s">
        <v>32</v>
      </c>
      <c r="F66">
        <v>6</v>
      </c>
      <c r="G66" t="s">
        <v>22</v>
      </c>
      <c r="H66" s="4">
        <v>395</v>
      </c>
    </row>
    <row r="67" spans="4:8" ht="15">
      <c r="D67" t="s">
        <v>24</v>
      </c>
      <c r="E67" t="s">
        <v>32</v>
      </c>
      <c r="F67">
        <v>7</v>
      </c>
      <c r="G67" t="s">
        <v>23</v>
      </c>
      <c r="H67" s="4">
        <v>303</v>
      </c>
    </row>
    <row r="68" spans="4:8" ht="15">
      <c r="D68" t="s">
        <v>24</v>
      </c>
      <c r="E68" t="s">
        <v>32</v>
      </c>
      <c r="F68">
        <v>8</v>
      </c>
      <c r="G68" t="s">
        <v>26</v>
      </c>
      <c r="H68" s="4">
        <v>0</v>
      </c>
    </row>
    <row r="69" spans="4:8" ht="15">
      <c r="D69" t="s">
        <v>24</v>
      </c>
      <c r="E69" t="s">
        <v>16</v>
      </c>
      <c r="F69">
        <v>0</v>
      </c>
      <c r="G69" t="s">
        <v>17</v>
      </c>
      <c r="H69" s="4">
        <v>666646</v>
      </c>
    </row>
    <row r="70" spans="4:8" ht="15">
      <c r="D70" t="s">
        <v>24</v>
      </c>
      <c r="E70" t="s">
        <v>16</v>
      </c>
      <c r="F70">
        <v>1</v>
      </c>
      <c r="G70">
        <v>17</v>
      </c>
      <c r="H70" s="4">
        <v>444</v>
      </c>
    </row>
    <row r="71" spans="4:8" ht="15">
      <c r="D71" t="s">
        <v>24</v>
      </c>
      <c r="E71" t="s">
        <v>16</v>
      </c>
      <c r="F71">
        <v>2</v>
      </c>
      <c r="G71" t="s">
        <v>18</v>
      </c>
      <c r="H71" s="4">
        <v>76916</v>
      </c>
    </row>
    <row r="72" spans="4:8" ht="15">
      <c r="D72" t="s">
        <v>24</v>
      </c>
      <c r="E72" t="s">
        <v>16</v>
      </c>
      <c r="F72">
        <v>3</v>
      </c>
      <c r="G72" t="s">
        <v>19</v>
      </c>
      <c r="H72" s="4">
        <v>216543</v>
      </c>
    </row>
    <row r="73" spans="4:8" ht="15">
      <c r="D73" t="s">
        <v>24</v>
      </c>
      <c r="E73" t="s">
        <v>16</v>
      </c>
      <c r="F73">
        <v>4</v>
      </c>
      <c r="G73" t="s">
        <v>20</v>
      </c>
      <c r="H73" s="4">
        <v>129750</v>
      </c>
    </row>
    <row r="74" spans="4:8" ht="15">
      <c r="D74" t="s">
        <v>24</v>
      </c>
      <c r="E74" t="s">
        <v>16</v>
      </c>
      <c r="F74">
        <v>5</v>
      </c>
      <c r="G74" t="s">
        <v>21</v>
      </c>
      <c r="H74" s="4">
        <v>94838</v>
      </c>
    </row>
    <row r="75" spans="4:8" ht="15">
      <c r="D75" t="s">
        <v>24</v>
      </c>
      <c r="E75" t="s">
        <v>16</v>
      </c>
      <c r="F75">
        <v>6</v>
      </c>
      <c r="G75" t="s">
        <v>22</v>
      </c>
      <c r="H75" s="4">
        <v>73961</v>
      </c>
    </row>
    <row r="76" spans="4:8" ht="15">
      <c r="D76" t="s">
        <v>24</v>
      </c>
      <c r="E76" t="s">
        <v>16</v>
      </c>
      <c r="F76">
        <v>7</v>
      </c>
      <c r="G76" t="s">
        <v>23</v>
      </c>
      <c r="H76" s="4">
        <v>74194</v>
      </c>
    </row>
    <row r="77" spans="4:8" ht="15">
      <c r="D77" t="s">
        <v>24</v>
      </c>
      <c r="E77" t="s">
        <v>16</v>
      </c>
      <c r="F77">
        <v>8</v>
      </c>
      <c r="G77" t="s">
        <v>26</v>
      </c>
      <c r="H77">
        <v>0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Steve</cp:lastModifiedBy>
  <cp:lastPrinted>2019-03-02T16:26:01Z</cp:lastPrinted>
  <dcterms:created xsi:type="dcterms:W3CDTF">2017-10-28T13:03:54Z</dcterms:created>
  <dcterms:modified xsi:type="dcterms:W3CDTF">2020-02-15T23:44:14Z</dcterms:modified>
  <cp:category/>
  <cp:version/>
  <cp:contentType/>
  <cp:contentStatus/>
</cp:coreProperties>
</file>