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260" windowHeight="7965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C6" i="1"/>
  <c r="C10"/>
  <c r="G12"/>
  <c r="G11"/>
  <c r="G10"/>
  <c r="G9"/>
  <c r="G8"/>
  <c r="G7"/>
  <c r="G6"/>
  <c r="G5"/>
  <c r="E29"/>
  <c r="E28"/>
  <c r="E27"/>
  <c r="E26"/>
  <c r="E25"/>
  <c r="E24"/>
  <c r="E23"/>
  <c r="E22"/>
  <c r="C19"/>
  <c r="C18"/>
  <c r="C17"/>
  <c r="C16"/>
  <c r="C15"/>
  <c r="C14"/>
  <c r="C7"/>
  <c r="F20"/>
  <c r="C12" l="1"/>
  <c r="E14"/>
</calcChain>
</file>

<file path=xl/sharedStrings.xml><?xml version="1.0" encoding="utf-8"?>
<sst xmlns="http://schemas.openxmlformats.org/spreadsheetml/2006/main" count="250" uniqueCount="37">
  <si>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</si>
  <si>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</si>
  <si>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</si>
  <si>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</si>
  <si>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</si>
  <si>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</si>
  <si>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</si>
  <si>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</si>
  <si>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Lines in file</t>
  </si>
  <si>
    <t>Records in file</t>
  </si>
  <si>
    <t>Records in mrw_load</t>
  </si>
  <si>
    <t>Records in mrw_active</t>
  </si>
  <si>
    <t>North Carolina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</si>
  <si>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</si>
  <si>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</si>
  <si>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</si>
  <si>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</si>
  <si>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</si>
  <si>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</si>
  <si>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</si>
  <si>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</si>
  <si>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</si>
  <si>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all</t>
  </si>
  <si>
    <t>break</t>
  </si>
  <si>
    <t>new</t>
  </si>
  <si>
    <t>dropped</t>
  </si>
  <si>
    <t>name_change</t>
  </si>
  <si>
    <t>address_change</t>
  </si>
  <si>
    <t>party_change</t>
  </si>
  <si>
    <t>voter_status</t>
  </si>
  <si>
    <t>Voters By Age Group</t>
  </si>
  <si>
    <t>ACTIVE</t>
  </si>
  <si>
    <t>INACTIVE</t>
  </si>
  <si>
    <t>Lines in file, prev week</t>
  </si>
  <si>
    <t># of dropped voters in Active status</t>
  </si>
  <si>
    <t>TEMPORARY</t>
  </si>
  <si>
    <t>27 June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</si>
</sst>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quotePrefix="1"/>
    <xf numFmtId="3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/>
  </sheetViews>
  <sheetFormatPr defaultRowHeight="15"/>
  <cols>
    <col min="2" max="2" width="21.140625" customWidth="1"/>
    <col min="3" max="3" width="11.140625" bestFit="1" customWidth="1"/>
    <col min="5" max="5" width="12.5703125" bestFit="1" customWidth="1"/>
    <col min="7" max="7" width="12.5703125" bestFit="1" customWidth="1"/>
  </cols>
  <sheetData>
    <row r="1" spans="1:7">
      <c r="A1" t="s">
        <v>12</v>
      </c>
    </row>
    <row r="2" spans="1:7">
      <c r="A2" s="1" t="s">
        <v>36</v>
      </c>
    </row>
    <row r="4" spans="1:7">
      <c r="B4" t="s">
        <v>8</v>
      </c>
      <c r="C4" s="2">
        <v>7980378</v>
      </c>
      <c r="E4" t="s">
        <v>30</v>
      </c>
      <c r="F4" s="2"/>
    </row>
    <row r="5" spans="1:7">
      <c r="B5" t="s">
        <v>0</v>
      </c>
      <c r="C5" s="2">
        <v>-1</v>
      </c>
      <c r="E5">
        <v>0</v>
      </c>
      <c r="F5" t="s">
        <v>14</v>
      </c>
      <c r="G5" s="6">
        <f>Sheet2!H5</f>
        <v>7003881</v>
      </c>
    </row>
    <row r="6" spans="1:7">
      <c r="B6" t="s">
        <v>9</v>
      </c>
      <c r="C6" s="6">
        <f xml:space="preserve"> C4 + C5</f>
        <v>7980377</v>
      </c>
      <c r="E6">
        <v>1</v>
      </c>
      <c r="F6" s="2">
        <v>17</v>
      </c>
      <c r="G6" s="6">
        <f>Sheet2!H6</f>
        <v>28440</v>
      </c>
    </row>
    <row r="7" spans="1:7">
      <c r="B7" t="s">
        <v>10</v>
      </c>
      <c r="C7" s="6">
        <f xml:space="preserve"> C5 + C4</f>
        <v>7980377</v>
      </c>
      <c r="E7">
        <v>2</v>
      </c>
      <c r="F7" t="s">
        <v>15</v>
      </c>
      <c r="G7" s="6">
        <f>Sheet2!H7</f>
        <v>771986</v>
      </c>
    </row>
    <row r="8" spans="1:7">
      <c r="B8" t="s">
        <v>33</v>
      </c>
      <c r="C8" s="7">
        <v>7976094</v>
      </c>
      <c r="E8">
        <v>3</v>
      </c>
      <c r="F8" t="s">
        <v>16</v>
      </c>
      <c r="G8" s="6">
        <f>Sheet2!H8</f>
        <v>1200778</v>
      </c>
    </row>
    <row r="9" spans="1:7">
      <c r="C9" s="2"/>
      <c r="E9">
        <v>4</v>
      </c>
      <c r="F9" t="s">
        <v>17</v>
      </c>
      <c r="G9" s="6">
        <f>Sheet2!H9</f>
        <v>1054132</v>
      </c>
    </row>
    <row r="10" spans="1:7">
      <c r="B10" t="s">
        <v>11</v>
      </c>
      <c r="C10" s="6">
        <f>Sheet2!H5</f>
        <v>7003881</v>
      </c>
      <c r="E10">
        <v>5</v>
      </c>
      <c r="F10" t="s">
        <v>18</v>
      </c>
      <c r="G10" s="6">
        <f>Sheet2!H10</f>
        <v>1140502</v>
      </c>
    </row>
    <row r="11" spans="1:7">
      <c r="B11" t="s">
        <v>1</v>
      </c>
      <c r="C11" s="7">
        <v>6998699</v>
      </c>
      <c r="E11">
        <v>6</v>
      </c>
      <c r="F11" t="s">
        <v>19</v>
      </c>
      <c r="G11" s="6">
        <f>Sheet2!H11</f>
        <v>1189788</v>
      </c>
    </row>
    <row r="12" spans="1:7">
      <c r="C12" s="2">
        <f xml:space="preserve"> C10 - C11</f>
        <v>5182</v>
      </c>
      <c r="E12">
        <v>7</v>
      </c>
      <c r="F12" t="s">
        <v>20</v>
      </c>
      <c r="G12" s="6">
        <f>Sheet2!H12</f>
        <v>1607159</v>
      </c>
    </row>
    <row r="13" spans="1:7">
      <c r="C13" s="2"/>
    </row>
    <row r="14" spans="1:7">
      <c r="B14" t="s">
        <v>2</v>
      </c>
      <c r="C14" s="6">
        <f>Sheet2!H14</f>
        <v>9967</v>
      </c>
      <c r="E14" s="2">
        <f>C14 - C15</f>
        <v>5182</v>
      </c>
    </row>
    <row r="15" spans="1:7">
      <c r="B15" t="s">
        <v>3</v>
      </c>
      <c r="C15" s="6">
        <f>Sheet2!H23</f>
        <v>4785</v>
      </c>
      <c r="E15" s="3">
        <v>3553</v>
      </c>
      <c r="F15" t="s">
        <v>34</v>
      </c>
    </row>
    <row r="16" spans="1:7">
      <c r="B16" t="s">
        <v>4</v>
      </c>
      <c r="C16" s="6">
        <f>Sheet2!H32</f>
        <v>384</v>
      </c>
    </row>
    <row r="17" spans="2:6">
      <c r="B17" t="s">
        <v>5</v>
      </c>
      <c r="C17" s="6">
        <f>Sheet2!H41</f>
        <v>4396</v>
      </c>
      <c r="E17" s="2" t="s">
        <v>31</v>
      </c>
      <c r="F17" s="5">
        <v>1555</v>
      </c>
    </row>
    <row r="18" spans="2:6">
      <c r="B18" t="s">
        <v>6</v>
      </c>
      <c r="C18" s="6">
        <f>Sheet2!H50</f>
        <v>2537</v>
      </c>
      <c r="E18" s="2" t="s">
        <v>32</v>
      </c>
      <c r="F18" s="5">
        <v>6254</v>
      </c>
    </row>
    <row r="19" spans="2:6">
      <c r="B19" t="s">
        <v>7</v>
      </c>
      <c r="C19" s="6">
        <f>Sheet2!H59</f>
        <v>7809</v>
      </c>
      <c r="E19" s="2" t="s">
        <v>35</v>
      </c>
      <c r="F19" s="5">
        <v>0</v>
      </c>
    </row>
    <row r="20" spans="2:6">
      <c r="F20" s="5">
        <f>SUM(F17:F19)</f>
        <v>7809</v>
      </c>
    </row>
    <row r="22" spans="2:6">
      <c r="B22" t="s">
        <v>13</v>
      </c>
      <c r="C22">
        <v>0</v>
      </c>
      <c r="D22" t="s">
        <v>14</v>
      </c>
      <c r="E22" s="6">
        <f>Sheet2!H68</f>
        <v>995098</v>
      </c>
      <c r="F22" s="6"/>
    </row>
    <row r="23" spans="2:6">
      <c r="B23" t="s">
        <v>13</v>
      </c>
      <c r="C23">
        <v>1</v>
      </c>
      <c r="D23">
        <v>17</v>
      </c>
      <c r="E23" s="6">
        <f>Sheet2!H69</f>
        <v>152</v>
      </c>
      <c r="F23" s="6"/>
    </row>
    <row r="24" spans="2:6">
      <c r="B24" t="s">
        <v>13</v>
      </c>
      <c r="C24">
        <v>2</v>
      </c>
      <c r="D24" t="s">
        <v>15</v>
      </c>
      <c r="E24" s="6">
        <f>Sheet2!H70</f>
        <v>106102</v>
      </c>
      <c r="F24" s="6"/>
    </row>
    <row r="25" spans="2:6">
      <c r="B25" t="s">
        <v>13</v>
      </c>
      <c r="C25">
        <v>3</v>
      </c>
      <c r="D25" t="s">
        <v>16</v>
      </c>
      <c r="E25" s="6">
        <f>Sheet2!H71</f>
        <v>314767</v>
      </c>
      <c r="F25" s="6"/>
    </row>
    <row r="26" spans="2:6">
      <c r="B26" t="s">
        <v>13</v>
      </c>
      <c r="C26">
        <v>4</v>
      </c>
      <c r="D26" t="s">
        <v>17</v>
      </c>
      <c r="E26" s="6">
        <f>Sheet2!H72</f>
        <v>185052</v>
      </c>
      <c r="F26" s="6"/>
    </row>
    <row r="27" spans="2:6">
      <c r="B27" t="s">
        <v>13</v>
      </c>
      <c r="C27">
        <v>5</v>
      </c>
      <c r="D27" t="s">
        <v>18</v>
      </c>
      <c r="E27" s="6">
        <f>Sheet2!H73</f>
        <v>142341</v>
      </c>
      <c r="F27" s="6"/>
    </row>
    <row r="28" spans="2:6">
      <c r="B28" t="s">
        <v>13</v>
      </c>
      <c r="C28">
        <v>6</v>
      </c>
      <c r="D28" t="s">
        <v>19</v>
      </c>
      <c r="E28" s="6">
        <f>Sheet2!H74</f>
        <v>114181</v>
      </c>
      <c r="F28" s="6"/>
    </row>
    <row r="29" spans="2:6">
      <c r="B29" t="s">
        <v>13</v>
      </c>
      <c r="C29">
        <v>7</v>
      </c>
      <c r="D29" t="s">
        <v>20</v>
      </c>
      <c r="E29" s="6">
        <f>Sheet2!H75</f>
        <v>130813</v>
      </c>
      <c r="F29" s="6"/>
    </row>
    <row r="30" spans="2:6">
      <c r="E30" s="6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7"/>
  <sheetViews>
    <sheetView workbookViewId="0"/>
  </sheetViews>
  <sheetFormatPr defaultRowHeight="15"/>
  <cols>
    <col min="8" max="8" width="12.5703125" bestFit="1" customWidth="1"/>
  </cols>
  <sheetData>
    <row r="5" spans="4:8">
      <c r="D5" t="s">
        <v>21</v>
      </c>
      <c r="E5" t="s">
        <v>22</v>
      </c>
      <c r="F5">
        <v>0</v>
      </c>
      <c r="G5" t="s">
        <v>14</v>
      </c>
      <c r="H5" s="5">
        <v>7003881</v>
      </c>
    </row>
    <row r="6" spans="4:8">
      <c r="D6" t="s">
        <v>21</v>
      </c>
      <c r="E6" t="s">
        <v>22</v>
      </c>
      <c r="F6">
        <v>1</v>
      </c>
      <c r="G6">
        <v>17</v>
      </c>
      <c r="H6" s="5">
        <v>28440</v>
      </c>
    </row>
    <row r="7" spans="4:8">
      <c r="D7" t="s">
        <v>21</v>
      </c>
      <c r="E7" t="s">
        <v>22</v>
      </c>
      <c r="F7">
        <v>2</v>
      </c>
      <c r="G7" t="s">
        <v>15</v>
      </c>
      <c r="H7" s="5">
        <v>771986</v>
      </c>
    </row>
    <row r="8" spans="4:8">
      <c r="D8" t="s">
        <v>21</v>
      </c>
      <c r="E8" t="s">
        <v>22</v>
      </c>
      <c r="F8">
        <v>3</v>
      </c>
      <c r="G8" t="s">
        <v>16</v>
      </c>
      <c r="H8" s="5">
        <v>1200778</v>
      </c>
    </row>
    <row r="9" spans="4:8">
      <c r="D9" t="s">
        <v>21</v>
      </c>
      <c r="E9" t="s">
        <v>22</v>
      </c>
      <c r="F9">
        <v>4</v>
      </c>
      <c r="G9" t="s">
        <v>17</v>
      </c>
      <c r="H9" s="5">
        <v>1054132</v>
      </c>
    </row>
    <row r="10" spans="4:8">
      <c r="D10" t="s">
        <v>21</v>
      </c>
      <c r="E10" t="s">
        <v>22</v>
      </c>
      <c r="F10">
        <v>5</v>
      </c>
      <c r="G10" t="s">
        <v>18</v>
      </c>
      <c r="H10" s="5">
        <v>1140502</v>
      </c>
    </row>
    <row r="11" spans="4:8">
      <c r="D11" t="s">
        <v>21</v>
      </c>
      <c r="E11" t="s">
        <v>22</v>
      </c>
      <c r="F11">
        <v>6</v>
      </c>
      <c r="G11" t="s">
        <v>19</v>
      </c>
      <c r="H11" s="5">
        <v>1189788</v>
      </c>
    </row>
    <row r="12" spans="4:8">
      <c r="D12" t="s">
        <v>21</v>
      </c>
      <c r="E12" t="s">
        <v>22</v>
      </c>
      <c r="F12">
        <v>7</v>
      </c>
      <c r="G12" t="s">
        <v>20</v>
      </c>
      <c r="H12" s="5">
        <v>1607159</v>
      </c>
    </row>
    <row r="13" spans="4:8">
      <c r="D13" t="s">
        <v>21</v>
      </c>
      <c r="E13" t="s">
        <v>22</v>
      </c>
      <c r="F13">
        <v>8</v>
      </c>
      <c r="G13" t="s">
        <v>23</v>
      </c>
      <c r="H13" s="5">
        <v>0</v>
      </c>
    </row>
    <row r="14" spans="4:8">
      <c r="D14" t="s">
        <v>21</v>
      </c>
      <c r="E14" t="s">
        <v>24</v>
      </c>
      <c r="F14">
        <v>0</v>
      </c>
      <c r="G14" t="s">
        <v>14</v>
      </c>
      <c r="H14" s="5">
        <v>9967</v>
      </c>
    </row>
    <row r="15" spans="4:8">
      <c r="D15" t="s">
        <v>21</v>
      </c>
      <c r="E15" t="s">
        <v>24</v>
      </c>
      <c r="F15">
        <v>1</v>
      </c>
      <c r="G15">
        <v>17</v>
      </c>
      <c r="H15" s="5">
        <v>128</v>
      </c>
    </row>
    <row r="16" spans="4:8">
      <c r="D16" t="s">
        <v>21</v>
      </c>
      <c r="E16" t="s">
        <v>24</v>
      </c>
      <c r="F16">
        <v>2</v>
      </c>
      <c r="G16" t="s">
        <v>15</v>
      </c>
      <c r="H16" s="5">
        <v>2111</v>
      </c>
    </row>
    <row r="17" spans="4:8">
      <c r="D17" t="s">
        <v>21</v>
      </c>
      <c r="E17" t="s">
        <v>24</v>
      </c>
      <c r="F17">
        <v>3</v>
      </c>
      <c r="G17" t="s">
        <v>16</v>
      </c>
      <c r="H17" s="5">
        <v>2732</v>
      </c>
    </row>
    <row r="18" spans="4:8">
      <c r="D18" t="s">
        <v>21</v>
      </c>
      <c r="E18" t="s">
        <v>24</v>
      </c>
      <c r="F18">
        <v>4</v>
      </c>
      <c r="G18" t="s">
        <v>17</v>
      </c>
      <c r="H18" s="5">
        <v>1687</v>
      </c>
    </row>
    <row r="19" spans="4:8">
      <c r="D19" t="s">
        <v>21</v>
      </c>
      <c r="E19" t="s">
        <v>24</v>
      </c>
      <c r="F19">
        <v>5</v>
      </c>
      <c r="G19" t="s">
        <v>18</v>
      </c>
      <c r="H19" s="5">
        <v>1319</v>
      </c>
    </row>
    <row r="20" spans="4:8">
      <c r="D20" t="s">
        <v>21</v>
      </c>
      <c r="E20" t="s">
        <v>24</v>
      </c>
      <c r="F20">
        <v>6</v>
      </c>
      <c r="G20" t="s">
        <v>19</v>
      </c>
      <c r="H20" s="5">
        <v>1059</v>
      </c>
    </row>
    <row r="21" spans="4:8">
      <c r="D21" t="s">
        <v>21</v>
      </c>
      <c r="E21" t="s">
        <v>24</v>
      </c>
      <c r="F21">
        <v>7</v>
      </c>
      <c r="G21" t="s">
        <v>20</v>
      </c>
      <c r="H21" s="5">
        <v>917</v>
      </c>
    </row>
    <row r="22" spans="4:8">
      <c r="D22" t="s">
        <v>21</v>
      </c>
      <c r="E22" t="s">
        <v>24</v>
      </c>
      <c r="F22">
        <v>8</v>
      </c>
      <c r="G22" t="s">
        <v>23</v>
      </c>
      <c r="H22" s="5">
        <v>0</v>
      </c>
    </row>
    <row r="23" spans="4:8">
      <c r="D23" t="s">
        <v>21</v>
      </c>
      <c r="E23" t="s">
        <v>25</v>
      </c>
      <c r="F23">
        <v>0</v>
      </c>
      <c r="G23" t="s">
        <v>14</v>
      </c>
      <c r="H23" s="5">
        <v>4785</v>
      </c>
    </row>
    <row r="24" spans="4:8">
      <c r="D24" t="s">
        <v>21</v>
      </c>
      <c r="E24" t="s">
        <v>25</v>
      </c>
      <c r="F24">
        <v>1</v>
      </c>
      <c r="G24">
        <v>17</v>
      </c>
      <c r="H24" s="5">
        <v>8</v>
      </c>
    </row>
    <row r="25" spans="4:8">
      <c r="D25" t="s">
        <v>21</v>
      </c>
      <c r="E25" t="s">
        <v>25</v>
      </c>
      <c r="F25">
        <v>2</v>
      </c>
      <c r="G25" t="s">
        <v>15</v>
      </c>
      <c r="H25" s="5">
        <v>770</v>
      </c>
    </row>
    <row r="26" spans="4:8">
      <c r="D26" t="s">
        <v>21</v>
      </c>
      <c r="E26" t="s">
        <v>25</v>
      </c>
      <c r="F26">
        <v>3</v>
      </c>
      <c r="G26" t="s">
        <v>16</v>
      </c>
      <c r="H26" s="5">
        <v>1269</v>
      </c>
    </row>
    <row r="27" spans="4:8">
      <c r="D27" t="s">
        <v>21</v>
      </c>
      <c r="E27" t="s">
        <v>25</v>
      </c>
      <c r="F27">
        <v>4</v>
      </c>
      <c r="G27" t="s">
        <v>17</v>
      </c>
      <c r="H27" s="5">
        <v>690</v>
      </c>
    </row>
    <row r="28" spans="4:8">
      <c r="D28" t="s">
        <v>21</v>
      </c>
      <c r="E28" t="s">
        <v>25</v>
      </c>
      <c r="F28">
        <v>5</v>
      </c>
      <c r="G28" t="s">
        <v>18</v>
      </c>
      <c r="H28" s="5">
        <v>538</v>
      </c>
    </row>
    <row r="29" spans="4:8">
      <c r="D29" t="s">
        <v>21</v>
      </c>
      <c r="E29" t="s">
        <v>25</v>
      </c>
      <c r="F29">
        <v>6</v>
      </c>
      <c r="G29" t="s">
        <v>19</v>
      </c>
      <c r="H29" s="5">
        <v>524</v>
      </c>
    </row>
    <row r="30" spans="4:8">
      <c r="D30" t="s">
        <v>21</v>
      </c>
      <c r="E30" t="s">
        <v>25</v>
      </c>
      <c r="F30">
        <v>7</v>
      </c>
      <c r="G30" t="s">
        <v>20</v>
      </c>
      <c r="H30" s="5">
        <v>979</v>
      </c>
    </row>
    <row r="31" spans="4:8">
      <c r="D31" t="s">
        <v>21</v>
      </c>
      <c r="E31" t="s">
        <v>25</v>
      </c>
      <c r="F31">
        <v>8</v>
      </c>
      <c r="G31" t="s">
        <v>23</v>
      </c>
      <c r="H31" s="5">
        <v>0</v>
      </c>
    </row>
    <row r="32" spans="4:8">
      <c r="D32" t="s">
        <v>21</v>
      </c>
      <c r="E32" t="s">
        <v>26</v>
      </c>
      <c r="F32">
        <v>0</v>
      </c>
      <c r="G32" t="s">
        <v>14</v>
      </c>
      <c r="H32" s="5">
        <v>384</v>
      </c>
    </row>
    <row r="33" spans="4:8">
      <c r="D33" t="s">
        <v>21</v>
      </c>
      <c r="E33" t="s">
        <v>26</v>
      </c>
      <c r="F33">
        <v>1</v>
      </c>
      <c r="G33">
        <v>17</v>
      </c>
      <c r="H33" s="5">
        <v>1</v>
      </c>
    </row>
    <row r="34" spans="4:8">
      <c r="D34" t="s">
        <v>21</v>
      </c>
      <c r="E34" t="s">
        <v>26</v>
      </c>
      <c r="F34">
        <v>2</v>
      </c>
      <c r="G34" t="s">
        <v>15</v>
      </c>
      <c r="H34" s="5">
        <v>47</v>
      </c>
    </row>
    <row r="35" spans="4:8">
      <c r="D35" t="s">
        <v>21</v>
      </c>
      <c r="E35" t="s">
        <v>26</v>
      </c>
      <c r="F35">
        <v>3</v>
      </c>
      <c r="G35" t="s">
        <v>16</v>
      </c>
      <c r="H35" s="5">
        <v>134</v>
      </c>
    </row>
    <row r="36" spans="4:8">
      <c r="D36" t="s">
        <v>21</v>
      </c>
      <c r="E36" t="s">
        <v>26</v>
      </c>
      <c r="F36">
        <v>4</v>
      </c>
      <c r="G36" t="s">
        <v>17</v>
      </c>
      <c r="H36" s="5">
        <v>75</v>
      </c>
    </row>
    <row r="37" spans="4:8">
      <c r="D37" t="s">
        <v>21</v>
      </c>
      <c r="E37" t="s">
        <v>26</v>
      </c>
      <c r="F37">
        <v>5</v>
      </c>
      <c r="G37" t="s">
        <v>18</v>
      </c>
      <c r="H37" s="5">
        <v>58</v>
      </c>
    </row>
    <row r="38" spans="4:8">
      <c r="D38" t="s">
        <v>21</v>
      </c>
      <c r="E38" t="s">
        <v>26</v>
      </c>
      <c r="F38">
        <v>6</v>
      </c>
      <c r="G38" t="s">
        <v>19</v>
      </c>
      <c r="H38" s="5">
        <v>41</v>
      </c>
    </row>
    <row r="39" spans="4:8">
      <c r="D39" t="s">
        <v>21</v>
      </c>
      <c r="E39" t="s">
        <v>26</v>
      </c>
      <c r="F39">
        <v>7</v>
      </c>
      <c r="G39" t="s">
        <v>20</v>
      </c>
      <c r="H39" s="5">
        <v>27</v>
      </c>
    </row>
    <row r="40" spans="4:8">
      <c r="D40" t="s">
        <v>21</v>
      </c>
      <c r="E40" t="s">
        <v>26</v>
      </c>
      <c r="F40">
        <v>8</v>
      </c>
      <c r="G40" t="s">
        <v>23</v>
      </c>
      <c r="H40" s="5">
        <v>0</v>
      </c>
    </row>
    <row r="41" spans="4:8">
      <c r="D41" t="s">
        <v>21</v>
      </c>
      <c r="E41" t="s">
        <v>27</v>
      </c>
      <c r="F41">
        <v>0</v>
      </c>
      <c r="G41" t="s">
        <v>14</v>
      </c>
      <c r="H41" s="5">
        <v>4396</v>
      </c>
    </row>
    <row r="42" spans="4:8">
      <c r="D42" t="s">
        <v>21</v>
      </c>
      <c r="E42" t="s">
        <v>27</v>
      </c>
      <c r="F42">
        <v>1</v>
      </c>
      <c r="G42">
        <v>17</v>
      </c>
      <c r="H42" s="5">
        <v>8</v>
      </c>
    </row>
    <row r="43" spans="4:8">
      <c r="D43" t="s">
        <v>21</v>
      </c>
      <c r="E43" t="s">
        <v>27</v>
      </c>
      <c r="F43">
        <v>2</v>
      </c>
      <c r="G43" t="s">
        <v>15</v>
      </c>
      <c r="H43" s="5">
        <v>622</v>
      </c>
    </row>
    <row r="44" spans="4:8">
      <c r="D44" t="s">
        <v>21</v>
      </c>
      <c r="E44" t="s">
        <v>27</v>
      </c>
      <c r="F44">
        <v>3</v>
      </c>
      <c r="G44" t="s">
        <v>16</v>
      </c>
      <c r="H44" s="5">
        <v>1439</v>
      </c>
    </row>
    <row r="45" spans="4:8">
      <c r="D45" t="s">
        <v>21</v>
      </c>
      <c r="E45" t="s">
        <v>27</v>
      </c>
      <c r="F45">
        <v>4</v>
      </c>
      <c r="G45" t="s">
        <v>17</v>
      </c>
      <c r="H45" s="5">
        <v>847</v>
      </c>
    </row>
    <row r="46" spans="4:8">
      <c r="D46" t="s">
        <v>21</v>
      </c>
      <c r="E46" t="s">
        <v>27</v>
      </c>
      <c r="F46">
        <v>5</v>
      </c>
      <c r="G46" t="s">
        <v>18</v>
      </c>
      <c r="H46" s="5">
        <v>641</v>
      </c>
    </row>
    <row r="47" spans="4:8">
      <c r="D47" t="s">
        <v>21</v>
      </c>
      <c r="E47" t="s">
        <v>27</v>
      </c>
      <c r="F47">
        <v>6</v>
      </c>
      <c r="G47" t="s">
        <v>19</v>
      </c>
      <c r="H47" s="5">
        <v>452</v>
      </c>
    </row>
    <row r="48" spans="4:8">
      <c r="D48" t="s">
        <v>21</v>
      </c>
      <c r="E48" t="s">
        <v>27</v>
      </c>
      <c r="F48">
        <v>7</v>
      </c>
      <c r="G48" t="s">
        <v>20</v>
      </c>
      <c r="H48" s="5">
        <v>384</v>
      </c>
    </row>
    <row r="49" spans="4:8">
      <c r="D49" t="s">
        <v>21</v>
      </c>
      <c r="E49" t="s">
        <v>27</v>
      </c>
      <c r="F49">
        <v>8</v>
      </c>
      <c r="G49" t="s">
        <v>23</v>
      </c>
      <c r="H49" s="5">
        <v>0</v>
      </c>
    </row>
    <row r="50" spans="4:8">
      <c r="D50" t="s">
        <v>21</v>
      </c>
      <c r="E50" t="s">
        <v>28</v>
      </c>
      <c r="F50">
        <v>0</v>
      </c>
      <c r="G50" t="s">
        <v>14</v>
      </c>
      <c r="H50" s="5">
        <v>2537</v>
      </c>
    </row>
    <row r="51" spans="4:8">
      <c r="D51" t="s">
        <v>21</v>
      </c>
      <c r="E51" t="s">
        <v>28</v>
      </c>
      <c r="F51">
        <v>1</v>
      </c>
      <c r="G51">
        <v>17</v>
      </c>
      <c r="H51" s="5">
        <v>22</v>
      </c>
    </row>
    <row r="52" spans="4:8">
      <c r="D52" t="s">
        <v>21</v>
      </c>
      <c r="E52" t="s">
        <v>28</v>
      </c>
      <c r="F52">
        <v>2</v>
      </c>
      <c r="G52" t="s">
        <v>15</v>
      </c>
      <c r="H52" s="5">
        <v>415</v>
      </c>
    </row>
    <row r="53" spans="4:8">
      <c r="D53" t="s">
        <v>21</v>
      </c>
      <c r="E53" t="s">
        <v>28</v>
      </c>
      <c r="F53">
        <v>3</v>
      </c>
      <c r="G53" t="s">
        <v>16</v>
      </c>
      <c r="H53" s="5">
        <v>643</v>
      </c>
    </row>
    <row r="54" spans="4:8">
      <c r="D54" t="s">
        <v>21</v>
      </c>
      <c r="E54" t="s">
        <v>28</v>
      </c>
      <c r="F54">
        <v>4</v>
      </c>
      <c r="G54" t="s">
        <v>17</v>
      </c>
      <c r="H54" s="5">
        <v>400</v>
      </c>
    </row>
    <row r="55" spans="4:8">
      <c r="D55" t="s">
        <v>21</v>
      </c>
      <c r="E55" t="s">
        <v>28</v>
      </c>
      <c r="F55">
        <v>5</v>
      </c>
      <c r="G55" t="s">
        <v>18</v>
      </c>
      <c r="H55" s="5">
        <v>357</v>
      </c>
    </row>
    <row r="56" spans="4:8">
      <c r="D56" t="s">
        <v>21</v>
      </c>
      <c r="E56" t="s">
        <v>28</v>
      </c>
      <c r="F56">
        <v>6</v>
      </c>
      <c r="G56" t="s">
        <v>19</v>
      </c>
      <c r="H56" s="5">
        <v>326</v>
      </c>
    </row>
    <row r="57" spans="4:8">
      <c r="D57" t="s">
        <v>21</v>
      </c>
      <c r="E57" t="s">
        <v>28</v>
      </c>
      <c r="F57">
        <v>7</v>
      </c>
      <c r="G57" t="s">
        <v>20</v>
      </c>
      <c r="H57" s="5">
        <v>374</v>
      </c>
    </row>
    <row r="58" spans="4:8">
      <c r="D58" t="s">
        <v>21</v>
      </c>
      <c r="E58" t="s">
        <v>28</v>
      </c>
      <c r="F58">
        <v>8</v>
      </c>
      <c r="G58" t="s">
        <v>23</v>
      </c>
      <c r="H58" s="5">
        <v>0</v>
      </c>
    </row>
    <row r="59" spans="4:8">
      <c r="D59" t="s">
        <v>21</v>
      </c>
      <c r="E59" t="s">
        <v>29</v>
      </c>
      <c r="F59">
        <v>0</v>
      </c>
      <c r="G59" t="s">
        <v>14</v>
      </c>
      <c r="H59" s="5">
        <v>7809</v>
      </c>
    </row>
    <row r="60" spans="4:8">
      <c r="D60" t="s">
        <v>21</v>
      </c>
      <c r="E60" t="s">
        <v>29</v>
      </c>
      <c r="F60">
        <v>1</v>
      </c>
      <c r="G60">
        <v>17</v>
      </c>
      <c r="H60" s="5">
        <v>12</v>
      </c>
    </row>
    <row r="61" spans="4:8">
      <c r="D61" t="s">
        <v>21</v>
      </c>
      <c r="E61" t="s">
        <v>29</v>
      </c>
      <c r="F61">
        <v>2</v>
      </c>
      <c r="G61" t="s">
        <v>15</v>
      </c>
      <c r="H61" s="5">
        <v>1052</v>
      </c>
    </row>
    <row r="62" spans="4:8">
      <c r="D62" t="s">
        <v>21</v>
      </c>
      <c r="E62" t="s">
        <v>29</v>
      </c>
      <c r="F62">
        <v>3</v>
      </c>
      <c r="G62" t="s">
        <v>16</v>
      </c>
      <c r="H62" s="5">
        <v>2474</v>
      </c>
    </row>
    <row r="63" spans="4:8">
      <c r="D63" t="s">
        <v>21</v>
      </c>
      <c r="E63" t="s">
        <v>29</v>
      </c>
      <c r="F63">
        <v>4</v>
      </c>
      <c r="G63" t="s">
        <v>17</v>
      </c>
      <c r="H63" s="5">
        <v>1422</v>
      </c>
    </row>
    <row r="64" spans="4:8">
      <c r="D64" t="s">
        <v>21</v>
      </c>
      <c r="E64" t="s">
        <v>29</v>
      </c>
      <c r="F64">
        <v>5</v>
      </c>
      <c r="G64" t="s">
        <v>18</v>
      </c>
      <c r="H64" s="5">
        <v>1106</v>
      </c>
    </row>
    <row r="65" spans="4:8">
      <c r="D65" t="s">
        <v>21</v>
      </c>
      <c r="E65" t="s">
        <v>29</v>
      </c>
      <c r="F65">
        <v>6</v>
      </c>
      <c r="G65" t="s">
        <v>19</v>
      </c>
      <c r="H65" s="5">
        <v>875</v>
      </c>
    </row>
    <row r="66" spans="4:8">
      <c r="D66" t="s">
        <v>21</v>
      </c>
      <c r="E66" t="s">
        <v>29</v>
      </c>
      <c r="F66">
        <v>7</v>
      </c>
      <c r="G66" t="s">
        <v>20</v>
      </c>
      <c r="H66" s="5">
        <v>860</v>
      </c>
    </row>
    <row r="67" spans="4:8">
      <c r="D67" t="s">
        <v>21</v>
      </c>
      <c r="E67" t="s">
        <v>29</v>
      </c>
      <c r="F67">
        <v>8</v>
      </c>
      <c r="G67" t="s">
        <v>23</v>
      </c>
      <c r="H67" s="5">
        <v>0</v>
      </c>
    </row>
    <row r="68" spans="4:8">
      <c r="D68" t="s">
        <v>21</v>
      </c>
      <c r="E68" t="s">
        <v>13</v>
      </c>
      <c r="F68">
        <v>0</v>
      </c>
      <c r="G68" t="s">
        <v>14</v>
      </c>
      <c r="H68" s="5">
        <v>995098</v>
      </c>
    </row>
    <row r="69" spans="4:8">
      <c r="D69" t="s">
        <v>21</v>
      </c>
      <c r="E69" t="s">
        <v>13</v>
      </c>
      <c r="F69">
        <v>1</v>
      </c>
      <c r="G69">
        <v>17</v>
      </c>
      <c r="H69" s="5">
        <v>152</v>
      </c>
    </row>
    <row r="70" spans="4:8">
      <c r="D70" t="s">
        <v>21</v>
      </c>
      <c r="E70" t="s">
        <v>13</v>
      </c>
      <c r="F70">
        <v>2</v>
      </c>
      <c r="G70" t="s">
        <v>15</v>
      </c>
      <c r="H70" s="5">
        <v>106102</v>
      </c>
    </row>
    <row r="71" spans="4:8">
      <c r="D71" t="s">
        <v>21</v>
      </c>
      <c r="E71" t="s">
        <v>13</v>
      </c>
      <c r="F71">
        <v>3</v>
      </c>
      <c r="G71" t="s">
        <v>16</v>
      </c>
      <c r="H71" s="5">
        <v>314767</v>
      </c>
    </row>
    <row r="72" spans="4:8">
      <c r="D72" t="s">
        <v>21</v>
      </c>
      <c r="E72" t="s">
        <v>13</v>
      </c>
      <c r="F72">
        <v>4</v>
      </c>
      <c r="G72" t="s">
        <v>17</v>
      </c>
      <c r="H72" s="5">
        <v>185052</v>
      </c>
    </row>
    <row r="73" spans="4:8">
      <c r="D73" t="s">
        <v>21</v>
      </c>
      <c r="E73" t="s">
        <v>13</v>
      </c>
      <c r="F73">
        <v>5</v>
      </c>
      <c r="G73" t="s">
        <v>18</v>
      </c>
      <c r="H73" s="5">
        <v>142341</v>
      </c>
    </row>
    <row r="74" spans="4:8">
      <c r="D74" t="s">
        <v>21</v>
      </c>
      <c r="E74" t="s">
        <v>13</v>
      </c>
      <c r="F74">
        <v>6</v>
      </c>
      <c r="G74" t="s">
        <v>19</v>
      </c>
      <c r="H74" s="5">
        <v>114181</v>
      </c>
    </row>
    <row r="75" spans="4:8">
      <c r="D75" t="s">
        <v>21</v>
      </c>
      <c r="E75" t="s">
        <v>13</v>
      </c>
      <c r="F75">
        <v>7</v>
      </c>
      <c r="G75" t="s">
        <v>20</v>
      </c>
      <c r="H75" s="5">
        <v>130813</v>
      </c>
    </row>
    <row r="76" spans="4:8">
      <c r="D76" t="s">
        <v>21</v>
      </c>
      <c r="E76" t="s">
        <v>13</v>
      </c>
      <c r="F76">
        <v>8</v>
      </c>
      <c r="G76" t="s">
        <v>23</v>
      </c>
      <c r="H76" s="4">
        <v>0</v>
      </c>
    </row>
    <row r="77" spans="4:8">
      <c r="H7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2018-05-21T00:18:35Z</cp:lastPrinted>
  <dcterms:created xsi:type="dcterms:W3CDTF">2017-10-28T13:03:54Z</dcterms:created>
  <dcterms:modified xsi:type="dcterms:W3CDTF">2020-06-27T18:19:23Z</dcterms:modified>
</cp:coreProperties>
</file>